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.FORMOSA-IMED" sheetId="1" state="visible" r:id="rId3"/>
  </sheets>
  <definedNames>
    <definedName function="false" hidden="true" localSheetId="0" name="_xlnm._FilterDatabase" vbProcedure="false">'POL.FORMOSA-IMED'!$A$34:$K$41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36" authorId="0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37" authorId="0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 9 DIAS LANÇADO PARA  ICEM- R$ 5.242,55).</t>
        </r>
      </text>
    </comment>
  </commentList>
</comments>
</file>

<file path=xl/sharedStrings.xml><?xml version="1.0" encoding="utf-8"?>
<sst xmlns="http://schemas.openxmlformats.org/spreadsheetml/2006/main" count="72" uniqueCount="57">
  <si>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</si>
  <si>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</si>
  <si>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</si>
  <si>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</si>
  <si>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 INSTITUTO DE MEDICINA, ESTUDOS E DESENVOLVIMENTO – IMED</t>
  </si>
  <si>
    <t xml:space="preserve">CNPJ: 19.324.171/0001-02</t>
  </si>
  <si>
    <t xml:space="preserve">Unidade Gerida: POLICLÍNICA REGIONAL – UNIDADE FORMOSA</t>
  </si>
  <si>
    <t xml:space="preserve">CNPJ: 19.324.171/0011-76</t>
  </si>
  <si>
    <t xml:space="preserve">Termo de Colaboração nº 88/2024 - SES </t>
  </si>
  <si>
    <t xml:space="preserve">Vigência do Contrato de Gestão - Início 10/07/2024 - Término 06/01/2025 (Autorizo do secretário de saúde (SEI 69048836)</t>
  </si>
  <si>
    <t xml:space="preserve"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</si>
  <si>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</si>
  <si>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</si>
  <si>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</si>
  <si>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</si>
  <si>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</si>
  <si>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</si>
  <si>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</si>
  <si>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</si>
  <si>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</si>
  <si>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</si>
  <si>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</si>
  <si>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</si>
  <si>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</si>
  <si>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</si>
  <si>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</si>
  <si>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</si>
  <si>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</si>
  <si>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</si>
  <si>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</si>
  <si>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</si>
  <si>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</si>
  <si>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</si>
  <si>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</si>
  <si>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</si>
  <si>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</si>
  <si>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</si>
  <si>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</si>
  <si>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</si>
  <si>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</si>
  <si>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</si>
  <si>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</si>
  <si>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</si>
  <si>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</si>
  <si>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</si>
  <si>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Glosa- Concessionárias (faturas da energia).</t>
  </si>
  <si>
    <t xml:space="preserve">Valor provisionado para ajuste posterior.</t>
  </si>
  <si>
    <t xml:space="preserve">3.3.50.85.02</t>
  </si>
  <si>
    <t xml:space="preserve">SES/CGC/SUPECC-19837.</t>
  </si>
  <si>
    <t xml:space="preserve">Provisão de Fundo Resissório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</si>
  <si>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</si>
  <si>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</si>
  <si>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</si>
  <si>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Estimado no Contrato de Gestão = Custeio + Apostilamento.
1. Valor Mensal Estimado no Contrato de Gestão - Custeio = Custeio + Apostilamento.
3. Valor informado pela área técnica - GFIN.
4. Valor Provisionado conforme Solicitação de Liquidação e Pagamento SEI Nº 69036423</t>
  </si>
  <si>
    <t xml:space="preserve">8. Pagamentos (repasses – Restos a Pagar) - Repasse referente ao Custeio - Referência: dezembro/2024 Ordem de Pagamento 2024.2850.184.00111.016........R$ 5.617,58 (Fundo Rescisório);
                                                                                                                                         Referência: dezembro/2024 Ordem de Pagamento 2024.2850.061.00111.017........R$ 128.006,51.</t>
  </si>
  <si>
    <t xml:space="preserve">9. Pagamentos de Despesas de Exercícios Anteriores - DEA
Execução Antecipada (SEI 69333661): Piso Nacional de Enfermagem - Referência dezembro/24. Ordem de Pagamento 2025.2850.070.00009.001- R$ 28.706,78</t>
  </si>
  <si>
    <t xml:space="preserve"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</si>
</sst>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0"/>
    <numFmt numFmtId="169" formatCode="[$-416]mmm\-yy;@"/>
    <numFmt numFmtId="170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FFFCC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6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8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8" fillId="0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5" borderId="1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1" fillId="5" borderId="1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12" fillId="5" borderId="1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5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7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V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796875" defaultRowHeight="13.8" zeroHeight="false" outlineLevelRow="0" outlineLevelCol="0"/>
  <cols>
    <col collapsed="false" customWidth="true" hidden="false" outlineLevel="0" max="4" min="2" style="1" width="13.29"/>
    <col collapsed="false" customWidth="true" hidden="false" outlineLevel="0" max="5" min="5" style="1" width="17.29"/>
    <col collapsed="false" customWidth="true" hidden="false" outlineLevel="0" max="6" min="6" style="1" width="17.15"/>
    <col collapsed="false" customWidth="true" hidden="false" outlineLevel="0" max="7" min="7" style="1" width="14"/>
    <col collapsed="false" customWidth="true" hidden="false" outlineLevel="0" max="8" min="8" style="1" width="18.26"/>
    <col collapsed="false" customWidth="true" hidden="false" outlineLevel="0" max="9" min="9" style="1" width="12.42"/>
    <col collapsed="false" customWidth="true" hidden="false" outlineLevel="0" max="10" min="10" style="1" width="10.71"/>
    <col collapsed="false" customWidth="true" hidden="false" outlineLevel="0" max="11" min="11" style="1" width="15.85"/>
    <col collapsed="false" customWidth="true" hidden="false" outlineLevel="0" max="12" min="12" style="1" width="14.86"/>
    <col collapsed="false" customWidth="true" hidden="false" outlineLevel="0" max="13" min="13" style="1" width="11.85"/>
    <col collapsed="false" customWidth="true" hidden="false" outlineLevel="0" max="14" min="14" style="1" width="17.71"/>
    <col collapsed="false" customWidth="true" hidden="false" outlineLevel="0" max="16" min="15" style="1" width="13.86"/>
    <col collapsed="false" customWidth="true" hidden="false" outlineLevel="0" max="17" min="17" style="1" width="25.57"/>
    <col collapsed="false" customWidth="true" hidden="false" outlineLevel="0" max="18" min="18" style="1" width="11.03"/>
    <col collapsed="false" customWidth="true" hidden="false" outlineLevel="0" max="19" min="19" style="1" width="12.86"/>
    <col collapsed="false" customWidth="true" hidden="false" outlineLevel="0" max="20" min="20" style="1" width="10.06"/>
    <col collapsed="false" customWidth="true" hidden="false" outlineLevel="0" max="21" min="21" style="1" width="12"/>
    <col collapsed="false" customWidth="true" hidden="false" outlineLevel="0" max="22" min="22" style="1" width="15.85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2.8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</row>
    <row r="3" customFormat="false" ht="12.8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2.8" hidden="false" customHeight="false" outlineLevel="0" collapsed="false">
      <c r="A4" s="3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"/>
    </row>
    <row r="5" customFormat="false" ht="12.8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2.8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5"/>
    </row>
    <row r="7" customFormat="false" ht="12.8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"/>
      <c r="P7" s="3"/>
      <c r="Q7" s="3"/>
      <c r="R7" s="3"/>
      <c r="S7" s="3"/>
      <c r="T7" s="3"/>
      <c r="U7" s="3"/>
      <c r="V7" s="5"/>
    </row>
    <row r="8" customFormat="false" ht="12.8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2.8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R9" s="3"/>
      <c r="S9" s="3"/>
      <c r="T9" s="3"/>
      <c r="U9" s="3"/>
      <c r="V9" s="5"/>
    </row>
    <row r="10" customFormat="false" ht="12.8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  <c r="U10" s="3"/>
      <c r="V10" s="5"/>
    </row>
    <row r="11" customFormat="false" ht="12.8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2.8" hidden="false" customHeight="fals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  <c r="U12" s="3"/>
      <c r="V12" s="5"/>
    </row>
    <row r="13" customFormat="false" ht="12.8" hidden="false" customHeight="true" outlineLevel="0" collapsed="false">
      <c r="A13" s="10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2.8" hidden="false" customHeight="true" outlineLevel="0" collapsed="fals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2.8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1"/>
    </row>
    <row r="16" customFormat="false" ht="12.8" hidden="false" customHeight="true" outlineLevel="0" collapsed="false">
      <c r="A16" s="10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33" hidden="false" customHeight="true" outlineLevel="0" collapsed="false">
      <c r="A17" s="10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2.8" hidden="false" customHeight="true" outlineLevel="0" collapsed="false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customFormat="false" ht="12.8" hidden="false" customHeight="true" outlineLevel="0" collapsed="false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Format="false" ht="133.5" hidden="false" customHeight="true" outlineLevel="0" collapsed="false">
      <c r="A20" s="14"/>
      <c r="B20" s="17" t="s">
        <v>15</v>
      </c>
      <c r="C20" s="18" t="s">
        <v>16</v>
      </c>
      <c r="D20" s="19" t="s">
        <v>17</v>
      </c>
      <c r="E20" s="19"/>
      <c r="F20" s="19"/>
      <c r="G20" s="19" t="s">
        <v>18</v>
      </c>
      <c r="H20" s="19"/>
      <c r="I20" s="19"/>
      <c r="J20" s="20" t="s">
        <v>19</v>
      </c>
      <c r="K20" s="19" t="s">
        <v>20</v>
      </c>
      <c r="L20" s="19"/>
      <c r="M20" s="19"/>
      <c r="N20" s="19"/>
      <c r="O20" s="19" t="s">
        <v>21</v>
      </c>
      <c r="P20" s="19"/>
      <c r="Q20" s="20" t="s">
        <v>22</v>
      </c>
      <c r="R20" s="19" t="s">
        <v>23</v>
      </c>
      <c r="S20" s="19"/>
      <c r="T20" s="19" t="s">
        <v>24</v>
      </c>
      <c r="U20" s="19"/>
      <c r="V20" s="18" t="s">
        <v>25</v>
      </c>
    </row>
    <row r="21" customFormat="false" ht="30.55" hidden="false" customHeight="false" outlineLevel="0" collapsed="false">
      <c r="A21" s="14"/>
      <c r="B21" s="17"/>
      <c r="C21" s="18"/>
      <c r="D21" s="21" t="s">
        <v>26</v>
      </c>
      <c r="E21" s="21" t="s">
        <v>27</v>
      </c>
      <c r="F21" s="21" t="s">
        <v>28</v>
      </c>
      <c r="G21" s="21" t="s">
        <v>26</v>
      </c>
      <c r="H21" s="21" t="s">
        <v>27</v>
      </c>
      <c r="I21" s="21" t="s">
        <v>28</v>
      </c>
      <c r="J21" s="21" t="s">
        <v>26</v>
      </c>
      <c r="K21" s="21" t="s">
        <v>29</v>
      </c>
      <c r="L21" s="21" t="s">
        <v>26</v>
      </c>
      <c r="M21" s="21" t="s">
        <v>27</v>
      </c>
      <c r="N21" s="21" t="s">
        <v>28</v>
      </c>
      <c r="O21" s="21" t="s">
        <v>26</v>
      </c>
      <c r="P21" s="21" t="s">
        <v>27</v>
      </c>
      <c r="Q21" s="21"/>
      <c r="R21" s="21" t="s">
        <v>26</v>
      </c>
      <c r="S21" s="21" t="s">
        <v>27</v>
      </c>
      <c r="T21" s="21" t="s">
        <v>26</v>
      </c>
      <c r="U21" s="21" t="s">
        <v>30</v>
      </c>
      <c r="V21" s="18"/>
    </row>
    <row r="22" customFormat="false" ht="13.8" hidden="false" customHeight="false" outlineLevel="0" collapsed="false">
      <c r="A22" s="22" t="n">
        <v>45658</v>
      </c>
      <c r="B22" s="23" t="n">
        <v>2189020.28</v>
      </c>
      <c r="C22" s="24" t="n">
        <v>2189020.28</v>
      </c>
      <c r="D22" s="25" t="n">
        <v>14774649.7</v>
      </c>
      <c r="E22" s="24"/>
      <c r="F22" s="24"/>
      <c r="G22" s="25" t="n">
        <v>3627777.1</v>
      </c>
      <c r="H22" s="24"/>
      <c r="I22" s="24"/>
      <c r="J22" s="26" t="n">
        <v>165000</v>
      </c>
      <c r="K22" s="27" t="n">
        <v>45658</v>
      </c>
      <c r="L22" s="28" t="n">
        <v>1995918.05</v>
      </c>
      <c r="M22" s="29"/>
      <c r="N22" s="29"/>
      <c r="O22" s="29"/>
      <c r="P22" s="29"/>
      <c r="Q22" s="29"/>
      <c r="R22" s="29" t="n">
        <v>133624.09</v>
      </c>
      <c r="S22" s="29"/>
      <c r="T22" s="30" t="n">
        <v>28706.78</v>
      </c>
      <c r="U22" s="31"/>
      <c r="V22" s="32" t="n">
        <f aca="false">L22+M22+N22+R22+S22+T22+U22</f>
        <v>2158248.92</v>
      </c>
    </row>
    <row r="23" customFormat="false" ht="12.8" hidden="false" customHeight="false" outlineLevel="0" collapsed="false">
      <c r="A23" s="33"/>
      <c r="B23" s="34" t="n">
        <f aca="false">SUBTOTAL(9,B22:B22)</f>
        <v>2189020.28</v>
      </c>
      <c r="C23" s="34" t="n">
        <f aca="false">SUM(C22:C22)</f>
        <v>2189020.28</v>
      </c>
      <c r="D23" s="34" t="n">
        <f aca="false">SUM(D22:D22)</f>
        <v>14774649.7</v>
      </c>
      <c r="E23" s="34" t="n">
        <f aca="false">SUM(E22:E22)</f>
        <v>0</v>
      </c>
      <c r="F23" s="34" t="n">
        <f aca="false">SUM(F22:F22)</f>
        <v>0</v>
      </c>
      <c r="G23" s="34" t="n">
        <f aca="false">SUM(G22:G22)</f>
        <v>3627777.1</v>
      </c>
      <c r="H23" s="34" t="n">
        <f aca="false">SUM(H22:H22)</f>
        <v>0</v>
      </c>
      <c r="I23" s="34" t="n">
        <f aca="false">SUM(I22:I22)</f>
        <v>0</v>
      </c>
      <c r="J23" s="34" t="n">
        <f aca="false">SUM(J22:J22)</f>
        <v>165000</v>
      </c>
      <c r="K23" s="34"/>
      <c r="L23" s="34" t="n">
        <f aca="false">SUM(L22:L22)</f>
        <v>1995918.05</v>
      </c>
      <c r="M23" s="34" t="n">
        <f aca="false">SUM(M22:M22)</f>
        <v>0</v>
      </c>
      <c r="N23" s="34" t="n">
        <f aca="false">SUM(N22:N22)</f>
        <v>0</v>
      </c>
      <c r="O23" s="34" t="n">
        <f aca="false">SUM(O22:O22)</f>
        <v>0</v>
      </c>
      <c r="P23" s="34" t="n">
        <f aca="false">SUM(P22:P22)</f>
        <v>0</v>
      </c>
      <c r="Q23" s="34" t="n">
        <f aca="false">SUM(Q22:Q22)</f>
        <v>0</v>
      </c>
      <c r="R23" s="34" t="n">
        <f aca="false">SUM(R22:R22)</f>
        <v>133624.09</v>
      </c>
      <c r="S23" s="34" t="n">
        <f aca="false">SUM(S22:S22)</f>
        <v>0</v>
      </c>
      <c r="T23" s="34" t="n">
        <f aca="false">SUM(T22:T22)</f>
        <v>28706.78</v>
      </c>
      <c r="U23" s="34" t="n">
        <f aca="false">SUM(U22:U22)</f>
        <v>0</v>
      </c>
      <c r="V23" s="34" t="n">
        <f aca="false">SUM(V22:V22)</f>
        <v>2158248.92</v>
      </c>
    </row>
    <row r="24" customFormat="false" ht="9.75" hidden="false" customHeight="true" outlineLevel="0" collapsed="false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5"/>
    </row>
    <row r="25" customFormat="false" ht="36.75" hidden="false" customHeight="true" outlineLevel="0" collapsed="false">
      <c r="A25" s="37" t="s">
        <v>31</v>
      </c>
      <c r="B25" s="37"/>
      <c r="C25" s="37"/>
      <c r="D25" s="37"/>
      <c r="E25" s="37"/>
      <c r="F25" s="35"/>
      <c r="G25" s="35"/>
      <c r="H25" s="35"/>
      <c r="I25" s="35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5"/>
    </row>
    <row r="26" customFormat="false" ht="12.8" hidden="false" customHeight="true" outlineLevel="0" collapsed="false">
      <c r="A26" s="38" t="s">
        <v>32</v>
      </c>
      <c r="B26" s="38"/>
      <c r="C26" s="38"/>
      <c r="D26" s="38"/>
      <c r="E26" s="38"/>
      <c r="F26" s="35"/>
      <c r="G26" s="35"/>
      <c r="H26" s="35"/>
      <c r="I26" s="35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</row>
    <row r="27" customFormat="false" ht="24" hidden="false" customHeight="true" outlineLevel="0" collapsed="false">
      <c r="A27" s="39" t="s">
        <v>33</v>
      </c>
      <c r="B27" s="39"/>
      <c r="C27" s="39"/>
      <c r="D27" s="39"/>
      <c r="E27" s="39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</row>
    <row r="28" customFormat="false" ht="12.8" hidden="false" customHeight="true" outlineLevel="0" collapsed="false">
      <c r="A28" s="39" t="s">
        <v>34</v>
      </c>
      <c r="B28" s="39"/>
      <c r="C28" s="39"/>
      <c r="D28" s="39"/>
      <c r="E28" s="39"/>
      <c r="F28" s="35"/>
      <c r="G28" s="35"/>
      <c r="H28" s="35"/>
      <c r="I28" s="35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5"/>
    </row>
    <row r="29" customFormat="false" ht="12.8" hidden="false" customHeight="true" outlineLevel="0" collapsed="false">
      <c r="A29" s="39" t="s">
        <v>35</v>
      </c>
      <c r="B29" s="39"/>
      <c r="C29" s="39"/>
      <c r="D29" s="39"/>
      <c r="E29" s="39"/>
      <c r="F29" s="35"/>
      <c r="G29" s="35"/>
      <c r="H29" s="35"/>
      <c r="I29" s="35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5"/>
    </row>
    <row r="30" customFormat="false" ht="12.8" hidden="false" customHeight="true" outlineLevel="0" collapsed="false">
      <c r="A30" s="39" t="s">
        <v>36</v>
      </c>
      <c r="B30" s="39"/>
      <c r="C30" s="39"/>
      <c r="D30" s="39"/>
      <c r="E30" s="39"/>
      <c r="F30" s="35"/>
      <c r="G30" s="35"/>
      <c r="H30" s="35"/>
      <c r="I30" s="35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5"/>
    </row>
    <row r="31" customFormat="false" ht="12.8" hidden="false" customHeight="true" outlineLevel="0" collapsed="false">
      <c r="A31" s="39" t="s">
        <v>37</v>
      </c>
      <c r="B31" s="39"/>
      <c r="C31" s="39"/>
      <c r="D31" s="39"/>
      <c r="E31" s="39"/>
      <c r="F31" s="35"/>
      <c r="G31" s="35"/>
      <c r="H31" s="35"/>
      <c r="I31" s="35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5"/>
    </row>
    <row r="32" customFormat="false" ht="12.8" hidden="false" customHeight="fals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5"/>
    </row>
    <row r="33" customFormat="false" ht="12.8" hidden="false" customHeight="true" outlineLevel="0" collapsed="false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5"/>
    </row>
    <row r="34" customFormat="false" ht="69.4" hidden="false" customHeight="true" outlineLevel="0" collapsed="false">
      <c r="A34" s="38" t="s">
        <v>32</v>
      </c>
      <c r="B34" s="38"/>
      <c r="C34" s="38"/>
      <c r="D34" s="38"/>
      <c r="E34" s="38"/>
      <c r="F34" s="40" t="s">
        <v>39</v>
      </c>
      <c r="G34" s="40" t="s">
        <v>40</v>
      </c>
      <c r="H34" s="40" t="s">
        <v>41</v>
      </c>
      <c r="I34" s="38" t="s">
        <v>42</v>
      </c>
      <c r="J34" s="38" t="s">
        <v>43</v>
      </c>
      <c r="K34" s="38" t="s">
        <v>44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</row>
    <row r="35" customFormat="false" ht="13.8" hidden="true" customHeight="true" outlineLevel="0" collapsed="false">
      <c r="A35" s="39" t="s">
        <v>45</v>
      </c>
      <c r="B35" s="39"/>
      <c r="C35" s="39"/>
      <c r="D35" s="39"/>
      <c r="E35" s="39"/>
      <c r="F35" s="41"/>
      <c r="G35" s="39"/>
      <c r="H35" s="42"/>
      <c r="I35" s="43"/>
      <c r="J35" s="43"/>
      <c r="K35" s="39"/>
      <c r="L35" s="44" t="e">
        <f aca="false" t="array" ref="L35:L35">comentariocelula(F35)</f>
        <v>#NAME?</v>
      </c>
      <c r="M35" s="44"/>
      <c r="N35" s="44"/>
      <c r="O35" s="44"/>
      <c r="P35" s="44"/>
      <c r="Q35" s="36"/>
      <c r="R35" s="36"/>
      <c r="S35" s="36"/>
      <c r="T35" s="36"/>
      <c r="U35" s="36"/>
      <c r="V35" s="35"/>
    </row>
    <row r="36" customFormat="false" ht="15" hidden="true" customHeight="true" outlineLevel="0" collapsed="false">
      <c r="A36" s="39" t="s">
        <v>45</v>
      </c>
      <c r="B36" s="39"/>
      <c r="C36" s="39"/>
      <c r="D36" s="39"/>
      <c r="E36" s="39"/>
      <c r="F36" s="45"/>
      <c r="G36" s="39"/>
      <c r="H36" s="42"/>
      <c r="I36" s="43"/>
      <c r="J36" s="43"/>
      <c r="K36" s="39"/>
      <c r="L36" s="44" t="e">
        <f aca="false" t="array" ref="L36:L36">comentariocelula(F36)</f>
        <v>#NAME?</v>
      </c>
      <c r="M36" s="44"/>
      <c r="N36" s="44"/>
      <c r="O36" s="44"/>
      <c r="P36" s="44"/>
      <c r="Q36" s="36"/>
      <c r="R36" s="36"/>
      <c r="S36" s="36"/>
      <c r="T36" s="36"/>
      <c r="U36" s="36"/>
      <c r="V36" s="35"/>
    </row>
    <row r="37" customFormat="false" ht="23.85" hidden="false" customHeight="true" outlineLevel="0" collapsed="false">
      <c r="A37" s="39" t="s">
        <v>46</v>
      </c>
      <c r="B37" s="39"/>
      <c r="C37" s="39"/>
      <c r="D37" s="39"/>
      <c r="E37" s="39"/>
      <c r="F37" s="41" t="n">
        <v>165000</v>
      </c>
      <c r="G37" s="46" t="s">
        <v>47</v>
      </c>
      <c r="H37" s="47" t="n">
        <v>202400010044543</v>
      </c>
      <c r="I37" s="27" t="n">
        <v>45658</v>
      </c>
      <c r="J37" s="27" t="n">
        <v>45658</v>
      </c>
      <c r="K37" s="46" t="s">
        <v>48</v>
      </c>
      <c r="L37" s="44" t="e">
        <f aca="false" t="array" ref="L37:L37">comentariocelula(F37)</f>
        <v>#NAME?</v>
      </c>
      <c r="M37" s="44"/>
      <c r="N37" s="44"/>
      <c r="O37" s="44"/>
      <c r="P37" s="44"/>
      <c r="Q37" s="36"/>
      <c r="R37" s="36"/>
      <c r="S37" s="36"/>
      <c r="T37" s="36"/>
      <c r="U37" s="36"/>
      <c r="V37" s="35"/>
    </row>
    <row r="38" customFormat="false" ht="15" hidden="true" customHeight="true" outlineLevel="0" collapsed="false">
      <c r="A38" s="39" t="s">
        <v>45</v>
      </c>
      <c r="B38" s="39"/>
      <c r="C38" s="39"/>
      <c r="D38" s="39"/>
      <c r="E38" s="39"/>
      <c r="F38" s="48"/>
      <c r="G38" s="39"/>
      <c r="H38" s="42"/>
      <c r="I38" s="43"/>
      <c r="J38" s="43"/>
      <c r="K38" s="39"/>
      <c r="L38" s="44" t="e">
        <f aca="false" t="array" ref="L38:L38">comentariocelula(F38)</f>
        <v>#NAME?</v>
      </c>
      <c r="M38" s="44"/>
      <c r="N38" s="44"/>
      <c r="O38" s="44"/>
      <c r="P38" s="44"/>
      <c r="Q38" s="36"/>
      <c r="R38" s="36"/>
      <c r="S38" s="36"/>
      <c r="T38" s="36"/>
      <c r="U38" s="36"/>
      <c r="V38" s="35"/>
    </row>
    <row r="39" customFormat="false" ht="12.8" hidden="true" customHeight="true" outlineLevel="0" collapsed="false">
      <c r="A39" s="39" t="s">
        <v>49</v>
      </c>
      <c r="B39" s="39"/>
      <c r="C39" s="39"/>
      <c r="D39" s="39"/>
      <c r="E39" s="39"/>
      <c r="F39" s="49"/>
      <c r="G39" s="50"/>
      <c r="H39" s="51"/>
      <c r="I39" s="52"/>
      <c r="J39" s="52"/>
      <c r="K39" s="50"/>
      <c r="L39" s="53"/>
      <c r="M39" s="53"/>
      <c r="N39" s="53"/>
      <c r="O39" s="53"/>
      <c r="P39" s="53"/>
      <c r="Q39" s="36"/>
      <c r="R39" s="36"/>
      <c r="S39" s="36"/>
      <c r="T39" s="36"/>
      <c r="U39" s="36"/>
      <c r="V39" s="35"/>
    </row>
    <row r="40" customFormat="false" ht="12.8" hidden="false" customHeight="true" outlineLevel="0" collapsed="false">
      <c r="A40" s="54" t="s">
        <v>50</v>
      </c>
      <c r="B40" s="54"/>
      <c r="C40" s="54"/>
      <c r="D40" s="54"/>
      <c r="E40" s="54"/>
      <c r="F40" s="55" t="n">
        <f aca="false">SUM(F35:F39)</f>
        <v>165000</v>
      </c>
      <c r="G40" s="56"/>
      <c r="H40" s="56"/>
      <c r="I40" s="56"/>
      <c r="J40" s="56"/>
      <c r="K40" s="5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5"/>
    </row>
    <row r="41" customFormat="false" ht="12.8" hidden="true" customHeight="true" outlineLevel="0" collapsed="false">
      <c r="A41" s="58" t="s">
        <v>51</v>
      </c>
      <c r="B41" s="58"/>
      <c r="C41" s="58"/>
      <c r="D41" s="58"/>
      <c r="E41" s="58"/>
      <c r="F41" s="58"/>
      <c r="G41" s="58"/>
      <c r="H41" s="58"/>
      <c r="I41" s="59"/>
      <c r="J41" s="59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5"/>
    </row>
    <row r="42" customFormat="false" ht="12.8" hidden="false" customHeight="false" outlineLevel="0" collapsed="false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5"/>
    </row>
    <row r="43" customFormat="false" ht="12.8" hidden="false" customHeight="true" outlineLevel="0" collapsed="false">
      <c r="A43" s="60" t="s">
        <v>52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36"/>
      <c r="Q43" s="36"/>
      <c r="R43" s="36"/>
      <c r="S43" s="36"/>
      <c r="T43" s="36"/>
      <c r="U43" s="36"/>
      <c r="V43" s="35"/>
    </row>
    <row r="44" customFormat="false" ht="79.1" hidden="false" customHeight="true" outlineLevel="0" collapsed="false">
      <c r="A44" s="61" t="s">
        <v>53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5"/>
    </row>
    <row r="45" customFormat="false" ht="30.55" hidden="false" customHeight="true" outlineLevel="0" collapsed="false">
      <c r="A45" s="62" t="s">
        <v>54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5"/>
    </row>
    <row r="46" customFormat="false" ht="30.55" hidden="false" customHeight="true" outlineLevel="0" collapsed="false">
      <c r="A46" s="62" t="s">
        <v>55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5"/>
    </row>
    <row r="47" customFormat="false" ht="12.8" hidden="false" customHeight="false" outlineLevel="0" collapsed="false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5"/>
    </row>
    <row r="48" customFormat="false" ht="12.8" hidden="false" customHeight="true" outlineLevel="0" collapsed="false">
      <c r="A48" s="58" t="s">
        <v>56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5"/>
    </row>
    <row r="49" customFormat="false" ht="12.8" hidden="false" customHeight="false" outlineLevel="0" collapsed="false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5"/>
    </row>
    <row r="50" customFormat="false" ht="12.8" hidden="false" customHeight="false" outlineLevel="0" collapsed="false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5"/>
    </row>
    <row r="51" customFormat="false" ht="12.8" hidden="false" customHeight="false" outlineLevel="0" collapsed="false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5"/>
    </row>
    <row r="52" customFormat="false" ht="13.8" hidden="false" customHeight="false" outlineLevel="0" collapsed="false">
      <c r="A52" s="35"/>
      <c r="B52" s="35"/>
      <c r="C52" s="35"/>
      <c r="D52" s="63"/>
      <c r="E52" s="63"/>
      <c r="F52" s="63"/>
      <c r="I52" s="64"/>
      <c r="J52" s="64"/>
      <c r="K52" s="64"/>
      <c r="L52" s="64"/>
      <c r="M52" s="36"/>
      <c r="N52" s="36"/>
      <c r="O52" s="36"/>
      <c r="P52" s="36"/>
      <c r="Q52" s="36"/>
      <c r="R52" s="36"/>
      <c r="S52" s="36"/>
      <c r="T52" s="36"/>
      <c r="U52" s="36"/>
      <c r="V52" s="35"/>
    </row>
    <row r="53" customFormat="false" ht="13.8" hidden="false" customHeight="false" outlineLevel="0" collapsed="false">
      <c r="A53" s="35"/>
      <c r="B53" s="35"/>
      <c r="C53" s="35"/>
      <c r="D53" s="63"/>
      <c r="E53" s="63"/>
      <c r="F53" s="63"/>
      <c r="I53" s="64"/>
      <c r="J53" s="64"/>
      <c r="K53" s="64"/>
      <c r="L53" s="64"/>
      <c r="M53" s="36"/>
      <c r="N53" s="36"/>
      <c r="O53" s="36"/>
      <c r="P53" s="36"/>
      <c r="Q53" s="36"/>
      <c r="R53" s="36"/>
      <c r="S53" s="36"/>
      <c r="T53" s="36"/>
      <c r="U53" s="36"/>
      <c r="V53" s="35"/>
    </row>
    <row r="54" customFormat="false" ht="12.8" hidden="false" customHeight="false" outlineLevel="0" collapsed="false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5"/>
    </row>
  </sheetData>
  <autoFilter ref="A34:K41"/>
  <mergeCells count="56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5:E25"/>
    <mergeCell ref="A26:E26"/>
    <mergeCell ref="A27:E27"/>
    <mergeCell ref="A28:E28"/>
    <mergeCell ref="A29:E29"/>
    <mergeCell ref="A30:E30"/>
    <mergeCell ref="A31:E31"/>
    <mergeCell ref="A33:K33"/>
    <mergeCell ref="A34:E34"/>
    <mergeCell ref="A35:E35"/>
    <mergeCell ref="L35:P35"/>
    <mergeCell ref="A36:E36"/>
    <mergeCell ref="L36:P36"/>
    <mergeCell ref="A37:E37"/>
    <mergeCell ref="L37:P37"/>
    <mergeCell ref="A38:E38"/>
    <mergeCell ref="L38:P38"/>
    <mergeCell ref="A39:E39"/>
    <mergeCell ref="A40:E40"/>
    <mergeCell ref="A41:H41"/>
    <mergeCell ref="A43:O43"/>
    <mergeCell ref="A44:K44"/>
    <mergeCell ref="A45:K45"/>
    <mergeCell ref="A46:K46"/>
    <mergeCell ref="A48:K48"/>
    <mergeCell ref="D52:F52"/>
    <mergeCell ref="I52:L52"/>
    <mergeCell ref="D53:F53"/>
    <mergeCell ref="I53:L5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2025-01-22T12:26:36Z</dcterms:created>
  <dc:creator>Carlos Henrique Nogueira de Souza</dc:creator>
  <dc:description/>
  <dc:language>pt-BR</dc:language>
  <cp:lastModifiedBy/>
  <dcterms:modified xsi:type="dcterms:W3CDTF">2025-03-17T10:30:27Z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