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4POLI FORMOSA\2025\"/>
    </mc:Choice>
  </mc:AlternateContent>
  <xr:revisionPtr revIDLastSave="0" documentId="8_{B83948B5-56DF-42A1-861C-976EC5E368D9}" xr6:coauthVersionLast="47" xr6:coauthVersionMax="47" xr10:uidLastSave="{00000000-0000-0000-0000-000000000000}"/>
  <bookViews>
    <workbookView xWindow="-120" yWindow="-120" windowWidth="20730" windowHeight="11040" tabRatio="500" xr2:uid="{00000000-000D-0000-FFFF-FFFF00000000}"/>
  </bookViews>
  <sheets>
    <sheet name="POL.FORMOSA-IMED" sheetId="1" r:id="rId1"/>
  </sheets>
  <definedNames>
    <definedName name="_xlnm._FilterDatabase" localSheetId="0" hidden="1">'POL.FORMOSA-IMED'!$A$39:$K$46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45" i="1" l="1"/>
  <c r="L42" i="1" a="1"/>
  <c r="L42" i="1" s="1"/>
  <c r="L41" i="1" a="1"/>
  <c r="L41" i="1" s="1"/>
  <c r="L40" i="1" a="1"/>
  <c r="L40" i="1" s="1"/>
  <c r="T28" i="1"/>
  <c r="R28" i="1"/>
  <c r="L28" i="1"/>
  <c r="J28" i="1"/>
  <c r="G28" i="1"/>
  <c r="D28" i="1"/>
  <c r="C28" i="1"/>
  <c r="B28" i="1"/>
  <c r="V27" i="1"/>
  <c r="V26" i="1"/>
  <c r="V2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</authors>
  <commentList>
    <comment ref="D22" authorId="0" shapeId="0" xr:uid="{00000000-0006-0000-0000-000001000000}">
      <text>
        <r>
          <rPr>
            <sz val="10"/>
            <rFont val="Arial"/>
            <family val="2"/>
          </rPr>
          <t xml:space="preserve">4.282.496,98
6.750.382,54
</t>
        </r>
      </text>
    </comment>
    <comment ref="G26" authorId="0" shapeId="0" xr:uid="{00000000-0006-0000-0000-000003000000}">
      <text>
        <r>
          <rPr>
            <sz val="10"/>
            <rFont val="Arial"/>
            <family val="2"/>
          </rPr>
          <t xml:space="preserve">713.749,49
713.749,49
1.525.452,82
1.525.452,82
</t>
        </r>
      </text>
    </comment>
    <comment ref="L26" authorId="0" shapeId="0" xr:uid="{00000000-0006-0000-0000-000004000000}">
      <text>
        <r>
          <rPr>
            <sz val="10"/>
            <rFont val="Arial"/>
            <family val="2"/>
          </rPr>
          <t>PNE</t>
        </r>
      </text>
    </comment>
    <comment ref="L27" authorId="0" shapeId="0" xr:uid="{00000000-0006-0000-0000-000005000000}">
      <text>
        <r>
          <rPr>
            <sz val="10"/>
            <rFont val="Arial"/>
            <family val="2"/>
          </rPr>
          <t xml:space="preserve">1.525.452,82
713.749,49
</t>
        </r>
      </text>
    </comment>
    <comment ref="F41" authorId="0" shapeId="0" xr:uid="{00000000-0006-0000-0000-000002000000}">
      <text>
        <r>
          <rPr>
            <sz val="10"/>
            <rFont val="Arial"/>
            <family val="2"/>
          </rPr>
          <t xml:space="preserve">R$ 25.696,62-Fornecimento energia elétrica, referência agosto/24, Valor informado pela Coordenação de Gestão de Contas e Contratos - GAAL DESPACHO Nº 396/2024/SES/CGCC / GAAL-11410 (64984165)  Processo nº 201700010019675
.
VR.FATURA...............R$ 25.101,12
IR..................................R$ 595,50
</t>
        </r>
      </text>
    </comment>
  </commentList>
</comments>
</file>

<file path=xl/sharedStrings.xml><?xml version="1.0" encoding="utf-8"?>
<sst xmlns="http://schemas.openxmlformats.org/spreadsheetml/2006/main" count="72" uniqueCount="57">
  <si>
    <t>Relatório Resumido da Execução Orçamentária e Financeira por Contrato de Gestão</t>
  </si>
  <si>
    <t>Mês/Ano: Julho/2025</t>
  </si>
  <si>
    <t>Órgão Contratante: SECRETARIA DE ESTADO DA SAÚDE – SES/GO.</t>
  </si>
  <si>
    <t>CNPJ: 02.529.964/0001-57</t>
  </si>
  <si>
    <t>Organização Social Contratada : INSTITUTO DE MEDICINA, ESTUDOS E DESENVOLVIMENTO – IMED</t>
  </si>
  <si>
    <t>CNPJ: 19.324.171/0001-02</t>
  </si>
  <si>
    <t>Unidade Gerida: POLICLÍNICA REGIONAL – UNIDADE FORMOSA</t>
  </si>
  <si>
    <t>CNPJ: 19.324.171/0011-76</t>
  </si>
  <si>
    <t xml:space="preserve">Termo de Colaboração nº 21/2025 - SES </t>
  </si>
  <si>
    <t>Vigência do Termo de Colaboração - Início 01/07/2025 - Término 01/07/2028.</t>
  </si>
  <si>
    <t>Previsão de Repasse Mensal do Termo de Colaboração /ADITIVO - Custeio :  R$ 2.401.345,13. Processo nº: 202400010038080</t>
  </si>
  <si>
    <r>
      <rPr>
        <b/>
        <sz val="10"/>
        <color rgb="FFFFFFFF"/>
        <rFont val="Calibri"/>
        <family val="2"/>
        <charset val="1"/>
      </rPr>
      <t xml:space="preserve">Previsão de Repasse Mensal do </t>
    </r>
    <r>
      <rPr>
        <b/>
        <sz val="10"/>
        <color rgb="FFFFFFFF"/>
        <rFont val="Calibri"/>
        <family val="2"/>
      </rPr>
      <t xml:space="preserve">Termo de Colaboração </t>
    </r>
    <r>
      <rPr>
        <b/>
        <sz val="10"/>
        <color rgb="FFFFFFFF"/>
        <rFont val="Calibri"/>
        <family val="2"/>
        <charset val="1"/>
      </rPr>
      <t xml:space="preserve">/ADITIVO - Investimentos : R$ Processo nº:
</t>
    </r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</si>
  <si>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</si>
  <si>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</si>
  <si>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</si>
  <si>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</si>
  <si>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</si>
  <si>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</si>
  <si>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</si>
  <si>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</si>
  <si>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</si>
  <si>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refere), os valores devolvidos estão lançados no mês em que houve a quitação da guia , não impactam nas ordens de pagamento repassadas no mês.</t>
  </si>
  <si>
    <t>7. Guias de Receita (Devolução de Recursos de Exercícios Anteriores) os valores devolvidos estão lançados no mês em que houve a quitação da guia, não impactam nas ordens de pagamento repassadas no mês.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</si>
  <si>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</si>
  <si>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</si>
  <si>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</si>
  <si>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</si>
  <si>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</si>
  <si>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</si>
  <si>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</si>
  <si>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</si>
  <si>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</si>
  <si>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</si>
  <si>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</si>
  <si>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 xml:space="preserve">Mandados Judiciais 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</si>
  <si>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</si>
  <si>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</si>
  <si>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</si>
  <si>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</si>
  <si>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</si>
  <si>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</si>
  <si>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</si>
  <si>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</si>
  <si>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</si>
  <si>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</si>
  <si>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Glosa- Concessionárias (faturas da energia).</t>
  </si>
  <si>
    <t>Provisão de Fundo Resissório</t>
  </si>
  <si>
    <t>Valor provisionado para ajuste posterior.</t>
  </si>
  <si>
    <t>3.3.50.85.02</t>
  </si>
  <si>
    <t>SES/CGC/SUPECC-19837.</t>
  </si>
  <si>
    <t>Total Geral</t>
  </si>
  <si>
    <t xml:space="preserve">* Glosa aplicada com valor estimado - ajuste será realizado posteriormente, quando informado pela SES/GMAE - CG-14421. </t>
  </si>
  <si>
    <t xml:space="preserve">Nota Explicativa: </t>
  </si>
  <si>
    <r>
      <rPr>
        <b/>
        <sz val="10"/>
        <color rgb="FFC9211E"/>
        <rFont val="Calibri"/>
        <family val="2"/>
        <charset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rFont val="Calibri"/>
        <family val="2"/>
        <charset val="1"/>
      </rPr>
      <t xml:space="preserve">Valor Estimado no Contrato de Gestão = Custeio + Apostilamento.
1. Valor Mensal Estimado no Contrato de Gestão - Custeio = Custeio + Apostilamento.
3. Valor informado pela área técnica – GFIN -  SEI N° 202500010016855. 
4. Valor Provisionado conforme Solicitação de Liquidação e Pagamento SEI N° 76363740 (julho)
</t>
    </r>
  </si>
  <si>
    <r>
      <rPr>
        <b/>
        <sz val="10"/>
        <rFont val="Calibri"/>
        <family val="2"/>
        <charset val="1"/>
      </rPr>
      <t xml:space="preserve">8. Pagamentos (repasses – Restos a Pagar) - </t>
    </r>
    <r>
      <rPr>
        <b/>
        <sz val="10"/>
        <color rgb="FF000000"/>
        <rFont val="Calibri"/>
        <family val="2"/>
        <charset val="1"/>
      </rPr>
      <t>não houve repasse para a referência.</t>
    </r>
  </si>
  <si>
    <r>
      <rPr>
        <b/>
        <sz val="10"/>
        <rFont val="Calibri"/>
        <family val="2"/>
        <charset val="1"/>
      </rPr>
      <t xml:space="preserve">9. Pagamentos de Despesas de Exercícios Anteriores – DEA- </t>
    </r>
    <r>
      <rPr>
        <b/>
        <sz val="10"/>
        <color rgb="FF000000"/>
        <rFont val="Calibri"/>
        <family val="2"/>
        <charset val="1"/>
      </rPr>
      <t xml:space="preserve">não houve repasse para a referência.
</t>
    </r>
    <r>
      <rPr>
        <b/>
        <sz val="10"/>
        <rFont val="Calibri"/>
        <family val="2"/>
        <charset val="1"/>
      </rPr>
      <t xml:space="preserve">
</t>
    </r>
  </si>
  <si>
    <t>Fonte:Contratos de Gestão e Aditivos contidos no processo e Portal Transparência: saude.go.gov.br  e Sistema SIOFINET - Portal.go.gov.br.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</si>
</sst>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\-??_-;_-@_-"/>
    <numFmt numFmtId="165" formatCode="[$-416]mmm\-yy;@"/>
  </numFmts>
  <fonts count="16" x14ac:knownFonts="1"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b/>
      <sz val="10"/>
      <color rgb="FFFFFFFF"/>
      <name val="Calibri"/>
      <family val="2"/>
    </font>
    <font>
      <sz val="10"/>
      <name val="Calibri"/>
      <family val="2"/>
      <charset val="1"/>
    </font>
    <font>
      <sz val="11"/>
      <color rgb="FFC9211E"/>
      <name val="Calibri"/>
      <family val="2"/>
      <charset val="1"/>
    </font>
    <font>
      <b/>
      <sz val="10"/>
      <name val="Calibri"/>
      <family val="2"/>
      <charset val="1"/>
    </font>
    <font>
      <sz val="11"/>
      <name val="Calibri"/>
      <family val="2"/>
      <charset val="1"/>
    </font>
    <font>
      <sz val="10"/>
      <color theme="0"/>
      <name val="Calibri"/>
      <family val="2"/>
      <charset val="1"/>
    </font>
    <font>
      <sz val="12"/>
      <color rgb="FF1F497D"/>
      <name val="Calibri"/>
      <family val="2"/>
      <charset val="1"/>
    </font>
    <font>
      <sz val="12"/>
      <name val="Calibri"/>
      <family val="2"/>
      <charset val="1"/>
    </font>
    <font>
      <b/>
      <sz val="10"/>
      <color rgb="FFC9211E"/>
      <name val="Calibri"/>
      <family val="2"/>
      <charset val="1"/>
    </font>
    <font>
      <sz val="10"/>
      <name val="Arial"/>
      <family val="2"/>
    </font>
    <font>
      <sz val="11"/>
      <color rgb="FF00000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theme="0"/>
        <bgColor rgb="FFFFFFCC"/>
      </patternFill>
    </fill>
    <fill>
      <patternFill patternType="solid">
        <fgColor rgb="FFD8D8D8"/>
        <bgColor rgb="FFD9E2F3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5" fillId="0" borderId="0"/>
    <xf numFmtId="164" fontId="15" fillId="0" borderId="0" applyBorder="0" applyProtection="0"/>
  </cellStyleXfs>
  <cellXfs count="68">
    <xf numFmtId="0" fontId="0" fillId="0" borderId="0" xfId="0"/>
    <xf numFmtId="0" fontId="3" fillId="2" borderId="12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right" vertical="center" wrapText="1"/>
    </xf>
    <xf numFmtId="0" fontId="2" fillId="0" borderId="3" xfId="0" applyFont="1" applyBorder="1" applyAlignment="1">
      <alignment wrapText="1"/>
    </xf>
    <xf numFmtId="0" fontId="3" fillId="2" borderId="2" xfId="0" applyFont="1" applyFill="1" applyBorder="1" applyAlignment="1">
      <alignment vertical="center" wrapText="1"/>
    </xf>
    <xf numFmtId="0" fontId="2" fillId="0" borderId="0" xfId="0" applyFont="1"/>
    <xf numFmtId="0" fontId="4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3" xfId="0" applyFont="1" applyBorder="1" applyAlignment="1">
      <alignment wrapText="1"/>
    </xf>
    <xf numFmtId="0" fontId="2" fillId="0" borderId="3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17" fontId="2" fillId="0" borderId="11" xfId="0" applyNumberFormat="1" applyFont="1" applyBorder="1" applyAlignment="1">
      <alignment horizontal="center"/>
    </xf>
    <xf numFmtId="4" fontId="2" fillId="0" borderId="11" xfId="0" applyNumberFormat="1" applyFont="1" applyBorder="1" applyAlignment="1">
      <alignment horizontal="right" vertical="center" wrapText="1"/>
    </xf>
    <xf numFmtId="4" fontId="2" fillId="0" borderId="11" xfId="0" applyNumberFormat="1" applyFont="1" applyBorder="1" applyAlignment="1">
      <alignment wrapText="1"/>
    </xf>
    <xf numFmtId="4" fontId="6" fillId="0" borderId="11" xfId="0" applyNumberFormat="1" applyFont="1" applyBorder="1" applyAlignment="1">
      <alignment horizontal="right" vertical="center" wrapText="1"/>
    </xf>
    <xf numFmtId="164" fontId="6" fillId="0" borderId="11" xfId="2" applyFont="1" applyBorder="1" applyProtection="1"/>
    <xf numFmtId="17" fontId="6" fillId="0" borderId="11" xfId="0" applyNumberFormat="1" applyFont="1" applyBorder="1" applyAlignment="1">
      <alignment horizontal="center" vertical="center" wrapText="1"/>
    </xf>
    <xf numFmtId="4" fontId="6" fillId="0" borderId="11" xfId="0" applyNumberFormat="1" applyFont="1" applyBorder="1" applyAlignment="1">
      <alignment wrapText="1"/>
    </xf>
    <xf numFmtId="164" fontId="6" fillId="0" borderId="11" xfId="0" applyNumberFormat="1" applyFont="1" applyBorder="1" applyAlignment="1">
      <alignment horizontal="right" wrapText="1"/>
    </xf>
    <xf numFmtId="0" fontId="7" fillId="0" borderId="0" xfId="0" applyFont="1"/>
    <xf numFmtId="0" fontId="2" fillId="4" borderId="11" xfId="0" applyFont="1" applyFill="1" applyBorder="1" applyAlignment="1">
      <alignment horizontal="center" vertical="center" wrapText="1"/>
    </xf>
    <xf numFmtId="164" fontId="4" fillId="4" borderId="11" xfId="0" applyNumberFormat="1" applyFont="1" applyFill="1" applyBorder="1" applyAlignment="1">
      <alignment horizontal="center" vertical="center" wrapText="1"/>
    </xf>
    <xf numFmtId="164" fontId="8" fillId="4" borderId="1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vertical="center" wrapText="1"/>
    </xf>
    <xf numFmtId="0" fontId="4" fillId="3" borderId="12" xfId="0" applyFont="1" applyFill="1" applyBorder="1" applyAlignment="1">
      <alignment vertical="center" wrapText="1"/>
    </xf>
    <xf numFmtId="164" fontId="9" fillId="5" borderId="13" xfId="2" applyFont="1" applyFill="1" applyBorder="1" applyAlignment="1" applyProtection="1">
      <alignment vertical="center"/>
    </xf>
    <xf numFmtId="1" fontId="2" fillId="0" borderId="12" xfId="0" applyNumberFormat="1" applyFont="1" applyBorder="1" applyAlignment="1">
      <alignment vertical="center" wrapText="1"/>
    </xf>
    <xf numFmtId="165" fontId="2" fillId="0" borderId="12" xfId="0" applyNumberFormat="1" applyFont="1" applyBorder="1" applyAlignment="1">
      <alignment vertical="center" wrapText="1"/>
    </xf>
    <xf numFmtId="4" fontId="11" fillId="5" borderId="13" xfId="1" applyNumberFormat="1" applyFont="1" applyFill="1" applyBorder="1" applyAlignment="1">
      <alignment vertical="center" wrapText="1"/>
    </xf>
    <xf numFmtId="4" fontId="12" fillId="5" borderId="13" xfId="1" applyNumberFormat="1" applyFont="1" applyFill="1" applyBorder="1" applyAlignment="1">
      <alignment vertical="center" wrapText="1"/>
    </xf>
    <xf numFmtId="164" fontId="2" fillId="5" borderId="12" xfId="2" applyFont="1" applyFill="1" applyBorder="1" applyAlignment="1" applyProtection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1" fontId="2" fillId="0" borderId="12" xfId="0" applyNumberFormat="1" applyFont="1" applyBorder="1" applyAlignment="1">
      <alignment horizontal="center" vertical="center" wrapText="1"/>
    </xf>
    <xf numFmtId="165" fontId="2" fillId="0" borderId="12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left" vertical="top" wrapText="1"/>
    </xf>
    <xf numFmtId="0" fontId="2" fillId="0" borderId="12" xfId="0" applyFont="1" applyBorder="1" applyAlignment="1">
      <alignment horizontal="center" wrapText="1"/>
    </xf>
    <xf numFmtId="1" fontId="2" fillId="0" borderId="12" xfId="0" applyNumberFormat="1" applyFont="1" applyBorder="1" applyAlignment="1">
      <alignment horizontal="center" wrapText="1"/>
    </xf>
    <xf numFmtId="17" fontId="2" fillId="0" borderId="12" xfId="0" applyNumberFormat="1" applyFont="1" applyBorder="1" applyAlignment="1">
      <alignment horizontal="center" wrapText="1"/>
    </xf>
    <xf numFmtId="0" fontId="2" fillId="0" borderId="12" xfId="0" applyFont="1" applyBorder="1" applyAlignment="1">
      <alignment wrapText="1"/>
    </xf>
    <xf numFmtId="164" fontId="4" fillId="6" borderId="12" xfId="2" applyFont="1" applyFill="1" applyBorder="1" applyAlignment="1" applyProtection="1">
      <alignment vertical="center" wrapText="1"/>
    </xf>
    <xf numFmtId="0" fontId="2" fillId="6" borderId="12" xfId="0" applyFont="1" applyFill="1" applyBorder="1" applyAlignment="1">
      <alignment vertical="center" wrapText="1"/>
    </xf>
    <xf numFmtId="0" fontId="2" fillId="6" borderId="12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top" wrapText="1"/>
    </xf>
    <xf numFmtId="0" fontId="4" fillId="6" borderId="12" xfId="0" applyFont="1" applyFill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wrapText="1"/>
    </xf>
    <xf numFmtId="0" fontId="13" fillId="0" borderId="11" xfId="0" applyFont="1" applyBorder="1" applyAlignment="1">
      <alignment vertical="top" wrapText="1"/>
    </xf>
    <xf numFmtId="0" fontId="8" fillId="0" borderId="11" xfId="0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</cellXfs>
  <cellStyles count="3">
    <cellStyle name="Normal" xfId="0" builtinId="0"/>
    <cellStyle name="Normal 65" xfId="1" xr:uid="{00000000-0005-0000-0000-000006000000}"/>
    <cellStyle name="Vírgula 44" xfId="2" xr:uid="{00000000-0005-0000-0000-000007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27622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D9E2F3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FD095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1F497D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W59"/>
  <sheetViews>
    <sheetView tabSelected="1" zoomScaleNormal="100" workbookViewId="0">
      <selection activeCell="A17" sqref="A17:V17"/>
    </sheetView>
  </sheetViews>
  <sheetFormatPr defaultColWidth="8.7109375" defaultRowHeight="15" x14ac:dyDescent="0.25"/>
  <cols>
    <col min="1" max="1" width="9.85546875" customWidth="1"/>
    <col min="2" max="4" width="13.28515625" customWidth="1"/>
    <col min="5" max="5" width="17.28515625" customWidth="1"/>
    <col min="6" max="6" width="17.140625" customWidth="1"/>
    <col min="7" max="7" width="14" customWidth="1"/>
    <col min="8" max="8" width="18.28515625" customWidth="1"/>
    <col min="9" max="9" width="12.42578125" customWidth="1"/>
    <col min="10" max="10" width="10.7109375" customWidth="1"/>
    <col min="11" max="11" width="15.85546875" customWidth="1"/>
    <col min="12" max="12" width="14.85546875" customWidth="1"/>
    <col min="13" max="13" width="11.85546875" customWidth="1"/>
    <col min="14" max="14" width="17.7109375" customWidth="1"/>
    <col min="15" max="16" width="13.85546875" customWidth="1"/>
    <col min="17" max="17" width="25.5703125" customWidth="1"/>
    <col min="18" max="18" width="11" customWidth="1"/>
    <col min="19" max="19" width="12.85546875" customWidth="1"/>
    <col min="20" max="20" width="10" customWidth="1"/>
    <col min="21" max="21" width="12" customWidth="1"/>
    <col min="22" max="22" width="15.85546875" customWidth="1"/>
  </cols>
  <sheetData>
    <row r="1" spans="1:22" ht="26.25" x14ac:dyDescent="0.2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</row>
    <row r="2" spans="1:22" x14ac:dyDescent="0.25">
      <c r="A2" s="15"/>
      <c r="B2" s="16"/>
      <c r="C2" s="16"/>
      <c r="D2" s="16"/>
      <c r="E2" s="16"/>
      <c r="F2" s="16"/>
      <c r="G2" s="16"/>
      <c r="H2" s="16"/>
      <c r="I2" s="16"/>
      <c r="J2" s="16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7"/>
    </row>
    <row r="3" spans="1:22" x14ac:dyDescent="0.25">
      <c r="A3" s="13" t="s">
        <v>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</row>
    <row r="4" spans="1:22" x14ac:dyDescent="0.25">
      <c r="A4" s="15"/>
      <c r="B4" s="16"/>
      <c r="C4" s="16"/>
      <c r="D4" s="16"/>
      <c r="E4" s="16"/>
      <c r="F4" s="16"/>
      <c r="G4" s="16"/>
      <c r="H4" s="16"/>
      <c r="I4" s="16"/>
      <c r="J4" s="16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7"/>
    </row>
    <row r="5" spans="1:22" x14ac:dyDescent="0.25">
      <c r="A5" s="12" t="s">
        <v>2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</row>
    <row r="6" spans="1:22" x14ac:dyDescent="0.25">
      <c r="A6" s="11" t="s">
        <v>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5"/>
      <c r="P6" s="15"/>
      <c r="Q6" s="15"/>
      <c r="R6" s="15"/>
      <c r="S6" s="15"/>
      <c r="T6" s="15"/>
      <c r="U6" s="15"/>
      <c r="V6" s="17"/>
    </row>
    <row r="7" spans="1:22" x14ac:dyDescent="0.2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5"/>
      <c r="P7" s="15"/>
      <c r="Q7" s="15"/>
      <c r="R7" s="15"/>
      <c r="S7" s="15"/>
      <c r="T7" s="15"/>
      <c r="U7" s="15"/>
      <c r="V7" s="17"/>
    </row>
    <row r="8" spans="1:22" x14ac:dyDescent="0.25">
      <c r="A8" s="12" t="s">
        <v>4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</row>
    <row r="9" spans="1:22" x14ac:dyDescent="0.25">
      <c r="A9" s="11" t="s">
        <v>5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5"/>
      <c r="P9" s="15"/>
      <c r="Q9" s="15"/>
      <c r="R9" s="15"/>
      <c r="S9" s="15"/>
      <c r="T9" s="15"/>
      <c r="U9" s="15"/>
      <c r="V9" s="17"/>
    </row>
    <row r="10" spans="1:22" x14ac:dyDescent="0.25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5"/>
      <c r="P10" s="15"/>
      <c r="Q10" s="15"/>
      <c r="R10" s="15"/>
      <c r="S10" s="15"/>
      <c r="T10" s="15"/>
      <c r="U10" s="15"/>
      <c r="V10" s="17"/>
    </row>
    <row r="11" spans="1:22" x14ac:dyDescent="0.25">
      <c r="A11" s="12" t="s">
        <v>6</v>
      </c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</row>
    <row r="12" spans="1:22" x14ac:dyDescent="0.25">
      <c r="A12" s="11" t="s">
        <v>7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5"/>
      <c r="P12" s="15"/>
      <c r="Q12" s="15"/>
      <c r="R12" s="15"/>
      <c r="S12" s="15"/>
      <c r="T12" s="15"/>
      <c r="U12" s="15"/>
      <c r="V12" s="17"/>
    </row>
    <row r="13" spans="1:22" ht="12.75" customHeight="1" x14ac:dyDescent="0.25">
      <c r="A13" s="9" t="s">
        <v>8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</row>
    <row r="14" spans="1:22" ht="12.75" customHeight="1" x14ac:dyDescent="0.25">
      <c r="A14" s="9" t="s">
        <v>9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</row>
    <row r="15" spans="1:22" x14ac:dyDescent="0.25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19"/>
      <c r="Q15" s="19"/>
      <c r="R15" s="19"/>
      <c r="S15" s="19"/>
      <c r="T15" s="19"/>
      <c r="U15" s="19"/>
      <c r="V15" s="18"/>
    </row>
    <row r="16" spans="1:22" ht="12.75" customHeight="1" x14ac:dyDescent="0.25">
      <c r="A16" s="9" t="s">
        <v>10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</row>
    <row r="17" spans="1:23" ht="33" customHeight="1" x14ac:dyDescent="0.25">
      <c r="A17" s="9" t="s">
        <v>11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</row>
    <row r="18" spans="1:23" ht="12.75" customHeight="1" x14ac:dyDescent="0.25">
      <c r="A18" s="7" t="s">
        <v>12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</row>
    <row r="19" spans="1:23" ht="12.75" customHeight="1" x14ac:dyDescent="0.25">
      <c r="A19" s="6" t="s">
        <v>13</v>
      </c>
      <c r="B19" s="20"/>
      <c r="C19" s="5" t="s">
        <v>14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</row>
    <row r="20" spans="1:23" ht="133.5" customHeight="1" x14ac:dyDescent="0.25">
      <c r="A20" s="6"/>
      <c r="B20" s="4" t="s">
        <v>15</v>
      </c>
      <c r="C20" s="3" t="s">
        <v>16</v>
      </c>
      <c r="D20" s="2" t="s">
        <v>17</v>
      </c>
      <c r="E20" s="2"/>
      <c r="F20" s="2"/>
      <c r="G20" s="2" t="s">
        <v>18</v>
      </c>
      <c r="H20" s="2"/>
      <c r="I20" s="2"/>
      <c r="J20" s="22" t="s">
        <v>19</v>
      </c>
      <c r="K20" s="2" t="s">
        <v>20</v>
      </c>
      <c r="L20" s="2"/>
      <c r="M20" s="2"/>
      <c r="N20" s="2"/>
      <c r="O20" s="2" t="s">
        <v>21</v>
      </c>
      <c r="P20" s="2"/>
      <c r="Q20" s="21" t="s">
        <v>22</v>
      </c>
      <c r="R20" s="2" t="s">
        <v>23</v>
      </c>
      <c r="S20" s="2"/>
      <c r="T20" s="2" t="s">
        <v>24</v>
      </c>
      <c r="U20" s="2"/>
      <c r="V20" s="3" t="s">
        <v>25</v>
      </c>
    </row>
    <row r="21" spans="1:23" ht="38.25" x14ac:dyDescent="0.25">
      <c r="A21" s="6"/>
      <c r="B21" s="4"/>
      <c r="C21" s="3"/>
      <c r="D21" s="22" t="s">
        <v>26</v>
      </c>
      <c r="E21" s="22" t="s">
        <v>27</v>
      </c>
      <c r="F21" s="22" t="s">
        <v>28</v>
      </c>
      <c r="G21" s="22" t="s">
        <v>26</v>
      </c>
      <c r="H21" s="22" t="s">
        <v>27</v>
      </c>
      <c r="I21" s="22" t="s">
        <v>28</v>
      </c>
      <c r="J21" s="22" t="s">
        <v>26</v>
      </c>
      <c r="K21" s="22" t="s">
        <v>29</v>
      </c>
      <c r="L21" s="22" t="s">
        <v>26</v>
      </c>
      <c r="M21" s="22" t="s">
        <v>27</v>
      </c>
      <c r="N21" s="22" t="s">
        <v>28</v>
      </c>
      <c r="O21" s="22" t="s">
        <v>26</v>
      </c>
      <c r="P21" s="22" t="s">
        <v>27</v>
      </c>
      <c r="Q21" s="22"/>
      <c r="R21" s="22" t="s">
        <v>26</v>
      </c>
      <c r="S21" s="22" t="s">
        <v>27</v>
      </c>
      <c r="T21" s="22" t="s">
        <v>26</v>
      </c>
      <c r="U21" s="22" t="s">
        <v>30</v>
      </c>
      <c r="V21" s="3"/>
    </row>
    <row r="22" spans="1:23" x14ac:dyDescent="0.25">
      <c r="A22" s="23">
        <v>45778</v>
      </c>
      <c r="B22" s="24"/>
      <c r="C22" s="24"/>
      <c r="D22" s="25">
        <v>11032879.52</v>
      </c>
      <c r="E22" s="26"/>
      <c r="F22" s="26"/>
      <c r="G22" s="26"/>
      <c r="H22" s="26"/>
      <c r="I22" s="26"/>
      <c r="J22" s="27"/>
      <c r="K22" s="28"/>
      <c r="L22" s="26"/>
      <c r="M22" s="26"/>
      <c r="N22" s="26"/>
      <c r="O22" s="26"/>
      <c r="P22" s="26"/>
      <c r="Q22" s="26"/>
      <c r="R22" s="26"/>
      <c r="S22" s="26"/>
      <c r="T22" s="29"/>
      <c r="U22" s="26"/>
      <c r="V22" s="30"/>
      <c r="W22" s="31"/>
    </row>
    <row r="23" spans="1:23" x14ac:dyDescent="0.25">
      <c r="A23" s="23"/>
      <c r="B23" s="24"/>
      <c r="C23" s="24"/>
      <c r="D23" s="25"/>
      <c r="E23" s="26"/>
      <c r="F23" s="26"/>
      <c r="G23" s="26"/>
      <c r="H23" s="26"/>
      <c r="I23" s="26"/>
      <c r="J23" s="27"/>
      <c r="K23" s="28"/>
      <c r="L23" s="26"/>
      <c r="M23" s="26"/>
      <c r="N23" s="26"/>
      <c r="O23" s="26"/>
      <c r="P23" s="26"/>
      <c r="Q23" s="26"/>
      <c r="R23" s="26"/>
      <c r="S23" s="26"/>
      <c r="T23" s="29"/>
      <c r="U23" s="26"/>
      <c r="V23" s="30"/>
      <c r="W23" s="31"/>
    </row>
    <row r="24" spans="1:23" x14ac:dyDescent="0.25">
      <c r="A24" s="23">
        <v>45809</v>
      </c>
      <c r="B24" s="24"/>
      <c r="C24" s="24"/>
      <c r="D24" s="25">
        <v>3375191.26</v>
      </c>
      <c r="E24" s="26"/>
      <c r="F24" s="26"/>
      <c r="G24" s="26"/>
      <c r="H24" s="26"/>
      <c r="I24" s="26"/>
      <c r="J24" s="27"/>
      <c r="K24" s="28"/>
      <c r="L24" s="26"/>
      <c r="M24" s="26"/>
      <c r="N24" s="26"/>
      <c r="O24" s="26"/>
      <c r="P24" s="26"/>
      <c r="Q24" s="26"/>
      <c r="R24" s="26"/>
      <c r="S24" s="26"/>
      <c r="T24" s="29"/>
      <c r="U24" s="26"/>
      <c r="V24" s="26"/>
      <c r="W24" s="31"/>
    </row>
    <row r="25" spans="1:23" x14ac:dyDescent="0.25">
      <c r="A25" s="23"/>
      <c r="B25" s="24"/>
      <c r="C25" s="24"/>
      <c r="D25" s="25"/>
      <c r="E25" s="26"/>
      <c r="F25" s="26"/>
      <c r="G25" s="26"/>
      <c r="H25" s="26"/>
      <c r="I25" s="26"/>
      <c r="J25" s="27"/>
      <c r="K25" s="28"/>
      <c r="L25" s="26"/>
      <c r="M25" s="26"/>
      <c r="N25" s="26"/>
      <c r="O25" s="26"/>
      <c r="P25" s="26"/>
      <c r="Q25" s="26"/>
      <c r="R25" s="26"/>
      <c r="S25" s="26"/>
      <c r="T25" s="29"/>
      <c r="U25" s="26"/>
      <c r="V25" s="26"/>
      <c r="W25" s="31"/>
    </row>
    <row r="26" spans="1:23" x14ac:dyDescent="0.25">
      <c r="A26" s="23">
        <v>45839</v>
      </c>
      <c r="B26" s="24">
        <v>2401345.13</v>
      </c>
      <c r="C26" s="24">
        <v>2401345.13</v>
      </c>
      <c r="D26" s="25">
        <v>31131.78</v>
      </c>
      <c r="E26" s="26"/>
      <c r="F26" s="26"/>
      <c r="G26" s="26">
        <v>4478404.62</v>
      </c>
      <c r="H26" s="26"/>
      <c r="I26" s="26"/>
      <c r="J26" s="25">
        <v>162142.82</v>
      </c>
      <c r="K26" s="28">
        <v>45809</v>
      </c>
      <c r="L26" s="26">
        <v>31131.78</v>
      </c>
      <c r="M26" s="26"/>
      <c r="N26" s="26"/>
      <c r="O26" s="26"/>
      <c r="P26" s="26"/>
      <c r="Q26" s="26"/>
      <c r="R26" s="26"/>
      <c r="S26" s="26"/>
      <c r="T26" s="29"/>
      <c r="U26" s="26"/>
      <c r="V26" s="26">
        <f>L26</f>
        <v>31131.78</v>
      </c>
      <c r="W26" s="31"/>
    </row>
    <row r="27" spans="1:23" x14ac:dyDescent="0.25">
      <c r="A27" s="23"/>
      <c r="B27" s="24"/>
      <c r="C27" s="24"/>
      <c r="D27" s="25"/>
      <c r="E27" s="26"/>
      <c r="F27" s="26"/>
      <c r="G27" s="26"/>
      <c r="H27" s="26"/>
      <c r="I27" s="26"/>
      <c r="J27" s="25"/>
      <c r="K27" s="28">
        <v>45839</v>
      </c>
      <c r="L27" s="26">
        <v>2239202.31</v>
      </c>
      <c r="N27" s="26"/>
      <c r="O27" s="26"/>
      <c r="P27" s="26"/>
      <c r="Q27" s="26"/>
      <c r="R27" s="26"/>
      <c r="S27" s="26"/>
      <c r="T27" s="29"/>
      <c r="U27" s="26"/>
      <c r="V27" s="26">
        <f>L27</f>
        <v>2239202.31</v>
      </c>
      <c r="W27" s="31"/>
    </row>
    <row r="28" spans="1:23" x14ac:dyDescent="0.25">
      <c r="A28" s="32"/>
      <c r="B28" s="33">
        <f>SUM(B22:B26)</f>
        <v>2401345.13</v>
      </c>
      <c r="C28" s="33">
        <f>SUM(C22:C26)</f>
        <v>2401345.13</v>
      </c>
      <c r="D28" s="34">
        <f>SUM(D22:D27)</f>
        <v>14439202.559999999</v>
      </c>
      <c r="E28" s="34"/>
      <c r="F28" s="34"/>
      <c r="G28" s="34">
        <f>SUM(G22:G26)</f>
        <v>4478404.62</v>
      </c>
      <c r="H28" s="34"/>
      <c r="I28" s="34"/>
      <c r="J28" s="34">
        <f>SUM(J22:J26)</f>
        <v>162142.82</v>
      </c>
      <c r="K28" s="34"/>
      <c r="L28" s="34">
        <f>SUM(L22:L27)</f>
        <v>2270334.09</v>
      </c>
      <c r="M28" s="34"/>
      <c r="N28" s="34"/>
      <c r="O28" s="34"/>
      <c r="P28" s="34"/>
      <c r="Q28" s="34"/>
      <c r="R28" s="34">
        <f>SUM(R22:R26)</f>
        <v>0</v>
      </c>
      <c r="S28" s="34"/>
      <c r="T28" s="34">
        <f>SUM(T22:T26)</f>
        <v>0</v>
      </c>
      <c r="U28" s="34"/>
      <c r="V28" s="34">
        <f>SUM(V22:V27)</f>
        <v>2270334.09</v>
      </c>
      <c r="W28" s="31"/>
    </row>
    <row r="29" spans="1:23" ht="9.75" customHeight="1" x14ac:dyDescent="0.25">
      <c r="A29" s="35"/>
      <c r="B29" s="35"/>
      <c r="C29" s="35"/>
      <c r="D29" s="35"/>
      <c r="E29" s="35"/>
      <c r="F29" s="35"/>
      <c r="G29" s="35"/>
      <c r="H29" s="35"/>
      <c r="I29" s="35"/>
      <c r="J29" s="35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5"/>
    </row>
    <row r="30" spans="1:23" ht="36.75" customHeight="1" x14ac:dyDescent="0.25">
      <c r="A30" s="1" t="s">
        <v>31</v>
      </c>
      <c r="B30" s="1"/>
      <c r="C30" s="1"/>
      <c r="D30" s="1"/>
      <c r="E30" s="1"/>
      <c r="F30" s="35"/>
      <c r="G30" s="35"/>
      <c r="H30" s="35"/>
      <c r="I30" s="35"/>
      <c r="J30" s="35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5"/>
    </row>
    <row r="31" spans="1:23" ht="12.75" customHeight="1" x14ac:dyDescent="0.25">
      <c r="A31" s="58" t="s">
        <v>32</v>
      </c>
      <c r="B31" s="58"/>
      <c r="C31" s="58"/>
      <c r="D31" s="58"/>
      <c r="E31" s="58"/>
      <c r="F31" s="35"/>
      <c r="G31" s="35"/>
      <c r="H31" s="35"/>
      <c r="I31" s="35"/>
      <c r="J31" s="35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5"/>
    </row>
    <row r="32" spans="1:23" ht="24" customHeight="1" x14ac:dyDescent="0.25">
      <c r="A32" s="59" t="s">
        <v>33</v>
      </c>
      <c r="B32" s="59"/>
      <c r="C32" s="59"/>
      <c r="D32" s="59"/>
      <c r="E32" s="59"/>
      <c r="F32" s="35"/>
      <c r="G32" s="35"/>
      <c r="H32" s="35"/>
      <c r="I32" s="35"/>
      <c r="J32" s="35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5"/>
    </row>
    <row r="33" spans="1:22" ht="12.75" customHeight="1" x14ac:dyDescent="0.25">
      <c r="A33" s="59" t="s">
        <v>34</v>
      </c>
      <c r="B33" s="59"/>
      <c r="C33" s="59"/>
      <c r="D33" s="59"/>
      <c r="E33" s="59"/>
      <c r="F33" s="35"/>
      <c r="G33" s="35"/>
      <c r="H33" s="35"/>
      <c r="I33" s="35"/>
      <c r="J33" s="35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5"/>
    </row>
    <row r="34" spans="1:22" ht="12.75" customHeight="1" x14ac:dyDescent="0.25">
      <c r="A34" s="59" t="s">
        <v>35</v>
      </c>
      <c r="B34" s="59"/>
      <c r="C34" s="59"/>
      <c r="D34" s="59"/>
      <c r="E34" s="59"/>
      <c r="F34" s="35"/>
      <c r="G34" s="35"/>
      <c r="H34" s="35"/>
      <c r="I34" s="35"/>
      <c r="J34" s="35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5"/>
    </row>
    <row r="35" spans="1:22" ht="12.75" customHeight="1" x14ac:dyDescent="0.25">
      <c r="A35" s="59" t="s">
        <v>36</v>
      </c>
      <c r="B35" s="59"/>
      <c r="C35" s="59"/>
      <c r="D35" s="59"/>
      <c r="E35" s="59"/>
      <c r="F35" s="35"/>
      <c r="G35" s="35"/>
      <c r="H35" s="35"/>
      <c r="I35" s="35"/>
      <c r="J35" s="35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5"/>
    </row>
    <row r="36" spans="1:22" ht="12.75" customHeight="1" x14ac:dyDescent="0.25">
      <c r="A36" s="59" t="s">
        <v>37</v>
      </c>
      <c r="B36" s="59"/>
      <c r="C36" s="59"/>
      <c r="D36" s="59"/>
      <c r="E36" s="59"/>
      <c r="F36" s="35"/>
      <c r="G36" s="35"/>
      <c r="H36" s="35"/>
      <c r="I36" s="35"/>
      <c r="J36" s="35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5"/>
    </row>
    <row r="37" spans="1:22" x14ac:dyDescent="0.25">
      <c r="A37" s="35"/>
      <c r="B37" s="35"/>
      <c r="C37" s="35"/>
      <c r="D37" s="35"/>
      <c r="E37" s="35"/>
      <c r="F37" s="35"/>
      <c r="G37" s="35"/>
      <c r="H37" s="35"/>
      <c r="I37" s="35"/>
      <c r="J37" s="35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5"/>
    </row>
    <row r="38" spans="1:22" ht="12.75" customHeight="1" x14ac:dyDescent="0.25">
      <c r="A38" s="1" t="s">
        <v>38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5"/>
    </row>
    <row r="39" spans="1:22" ht="69.400000000000006" customHeight="1" x14ac:dyDescent="0.25">
      <c r="A39" s="58" t="s">
        <v>32</v>
      </c>
      <c r="B39" s="58"/>
      <c r="C39" s="58"/>
      <c r="D39" s="58"/>
      <c r="E39" s="58"/>
      <c r="F39" s="39" t="s">
        <v>39</v>
      </c>
      <c r="G39" s="39" t="s">
        <v>40</v>
      </c>
      <c r="H39" s="39" t="s">
        <v>41</v>
      </c>
      <c r="I39" s="37" t="s">
        <v>42</v>
      </c>
      <c r="J39" s="37" t="s">
        <v>43</v>
      </c>
      <c r="K39" s="37" t="s">
        <v>44</v>
      </c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5"/>
    </row>
    <row r="40" spans="1:22" ht="13.9" hidden="1" customHeight="1" x14ac:dyDescent="0.25">
      <c r="A40" s="59" t="s">
        <v>45</v>
      </c>
      <c r="B40" s="59"/>
      <c r="C40" s="59"/>
      <c r="D40" s="59"/>
      <c r="E40" s="59"/>
      <c r="F40" s="40"/>
      <c r="G40" s="38"/>
      <c r="H40" s="41"/>
      <c r="I40" s="42"/>
      <c r="J40" s="42"/>
      <c r="K40" s="38"/>
      <c r="L40" s="60" t="e">
        <f t="array" aca="1" ref="L40" ca="1">comentariocelula(F40)</f>
        <v>#NAME?</v>
      </c>
      <c r="M40" s="60"/>
      <c r="N40" s="60"/>
      <c r="O40" s="60"/>
      <c r="P40" s="60"/>
      <c r="Q40" s="36"/>
      <c r="R40" s="36"/>
      <c r="S40" s="36"/>
      <c r="T40" s="36"/>
      <c r="U40" s="36"/>
      <c r="V40" s="35"/>
    </row>
    <row r="41" spans="1:22" ht="15" hidden="1" customHeight="1" x14ac:dyDescent="0.25">
      <c r="A41" s="59" t="s">
        <v>45</v>
      </c>
      <c r="B41" s="59"/>
      <c r="C41" s="59"/>
      <c r="D41" s="59"/>
      <c r="E41" s="59"/>
      <c r="F41" s="43"/>
      <c r="G41" s="38"/>
      <c r="H41" s="41"/>
      <c r="I41" s="42"/>
      <c r="J41" s="42"/>
      <c r="K41" s="38"/>
      <c r="L41" s="60" t="e">
        <f t="array" aca="1" ref="L41" ca="1">comentariocelula(F41)</f>
        <v>#NAME?</v>
      </c>
      <c r="M41" s="60"/>
      <c r="N41" s="60"/>
      <c r="O41" s="60"/>
      <c r="P41" s="60"/>
      <c r="Q41" s="36"/>
      <c r="R41" s="36"/>
      <c r="S41" s="36"/>
      <c r="T41" s="36"/>
      <c r="U41" s="36"/>
      <c r="V41" s="35"/>
    </row>
    <row r="42" spans="1:22" ht="15" hidden="1" customHeight="1" x14ac:dyDescent="0.25">
      <c r="A42" s="59" t="s">
        <v>45</v>
      </c>
      <c r="B42" s="59"/>
      <c r="C42" s="59"/>
      <c r="D42" s="59"/>
      <c r="E42" s="59"/>
      <c r="F42" s="44"/>
      <c r="G42" s="38"/>
      <c r="H42" s="41"/>
      <c r="I42" s="42"/>
      <c r="J42" s="42"/>
      <c r="K42" s="38"/>
      <c r="L42" s="60" t="e">
        <f t="array" aca="1" ref="L42" ca="1">comentariocelula(F42)</f>
        <v>#NAME?</v>
      </c>
      <c r="M42" s="60"/>
      <c r="N42" s="60"/>
      <c r="O42" s="60"/>
      <c r="P42" s="60"/>
      <c r="Q42" s="36"/>
      <c r="R42" s="36"/>
      <c r="S42" s="36"/>
      <c r="T42" s="36"/>
      <c r="U42" s="36"/>
      <c r="V42" s="35"/>
    </row>
    <row r="43" spans="1:22" ht="12.75" hidden="1" customHeight="1" x14ac:dyDescent="0.25">
      <c r="A43" s="59" t="s">
        <v>46</v>
      </c>
      <c r="B43" s="59"/>
      <c r="C43" s="59"/>
      <c r="D43" s="59"/>
      <c r="E43" s="59"/>
      <c r="F43" s="45"/>
      <c r="G43" s="46"/>
      <c r="H43" s="47"/>
      <c r="I43" s="48"/>
      <c r="J43" s="48"/>
      <c r="K43" s="46"/>
      <c r="L43" s="49"/>
      <c r="M43" s="49"/>
      <c r="N43" s="49"/>
      <c r="O43" s="49"/>
      <c r="P43" s="49"/>
      <c r="Q43" s="36"/>
      <c r="R43" s="36"/>
      <c r="S43" s="36"/>
      <c r="T43" s="36"/>
      <c r="U43" s="36"/>
      <c r="V43" s="35"/>
    </row>
    <row r="44" spans="1:22" ht="23.85" customHeight="1" x14ac:dyDescent="0.25">
      <c r="A44" s="59" t="s">
        <v>47</v>
      </c>
      <c r="B44" s="59"/>
      <c r="C44" s="59"/>
      <c r="D44" s="59"/>
      <c r="E44" s="59"/>
      <c r="F44" s="25">
        <v>162142.82</v>
      </c>
      <c r="G44" s="50" t="s">
        <v>48</v>
      </c>
      <c r="H44" s="51">
        <v>202400010038080</v>
      </c>
      <c r="I44" s="52">
        <v>45839</v>
      </c>
      <c r="J44" s="52">
        <v>45839</v>
      </c>
      <c r="K44" s="53" t="s">
        <v>49</v>
      </c>
      <c r="L44" s="49"/>
      <c r="M44" s="49"/>
      <c r="N44" s="49"/>
      <c r="O44" s="49"/>
      <c r="P44" s="49"/>
      <c r="Q44" s="36"/>
      <c r="R44" s="36"/>
      <c r="S44" s="36"/>
      <c r="T44" s="36"/>
      <c r="U44" s="36"/>
      <c r="V44" s="35"/>
    </row>
    <row r="45" spans="1:22" ht="12.75" customHeight="1" x14ac:dyDescent="0.25">
      <c r="A45" s="61" t="s">
        <v>50</v>
      </c>
      <c r="B45" s="61"/>
      <c r="C45" s="61"/>
      <c r="D45" s="61"/>
      <c r="E45" s="61"/>
      <c r="F45" s="54">
        <f>SUM(F44:F44)</f>
        <v>162142.82</v>
      </c>
      <c r="G45" s="55"/>
      <c r="H45" s="55"/>
      <c r="I45" s="55"/>
      <c r="J45" s="55"/>
      <c r="K45" s="5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5"/>
    </row>
    <row r="46" spans="1:22" ht="12.75" hidden="1" customHeight="1" x14ac:dyDescent="0.25">
      <c r="A46" s="62" t="s">
        <v>51</v>
      </c>
      <c r="B46" s="62"/>
      <c r="C46" s="62"/>
      <c r="D46" s="62"/>
      <c r="E46" s="62"/>
      <c r="F46" s="62"/>
      <c r="G46" s="62"/>
      <c r="H46" s="62"/>
      <c r="I46" s="57"/>
      <c r="J46" s="57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5"/>
    </row>
    <row r="47" spans="1:22" x14ac:dyDescent="0.25">
      <c r="A47" s="57"/>
      <c r="B47" s="57"/>
      <c r="C47" s="57"/>
      <c r="D47" s="57"/>
      <c r="E47" s="57"/>
      <c r="F47" s="57"/>
      <c r="G47" s="57"/>
      <c r="H47" s="57"/>
      <c r="I47" s="57"/>
      <c r="J47" s="57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5"/>
    </row>
    <row r="48" spans="1:22" ht="12.75" customHeight="1" x14ac:dyDescent="0.25">
      <c r="A48" s="63" t="s">
        <v>52</v>
      </c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36"/>
      <c r="Q48" s="36"/>
      <c r="R48" s="36"/>
      <c r="S48" s="36"/>
      <c r="T48" s="36"/>
      <c r="U48" s="36"/>
      <c r="V48" s="35"/>
    </row>
    <row r="49" spans="1:22" ht="98.45" customHeight="1" x14ac:dyDescent="0.25">
      <c r="A49" s="64" t="s">
        <v>53</v>
      </c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5"/>
    </row>
    <row r="50" spans="1:22" ht="44.85" customHeight="1" x14ac:dyDescent="0.25">
      <c r="A50" s="65" t="s">
        <v>54</v>
      </c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5"/>
    </row>
    <row r="51" spans="1:22" ht="59.65" customHeight="1" x14ac:dyDescent="0.25">
      <c r="A51" s="65" t="s">
        <v>55</v>
      </c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5"/>
    </row>
    <row r="52" spans="1:22" x14ac:dyDescent="0.25">
      <c r="A52" s="35"/>
      <c r="B52" s="35"/>
      <c r="C52" s="35"/>
      <c r="D52" s="35"/>
      <c r="E52" s="35"/>
      <c r="F52" s="35"/>
      <c r="G52" s="35"/>
      <c r="H52" s="35"/>
      <c r="I52" s="35"/>
      <c r="J52" s="35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5"/>
    </row>
    <row r="53" spans="1:22" ht="12.75" customHeight="1" x14ac:dyDescent="0.25">
      <c r="A53" s="62" t="s">
        <v>56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5"/>
    </row>
    <row r="54" spans="1:22" x14ac:dyDescent="0.25">
      <c r="A54" s="35"/>
      <c r="B54" s="35"/>
      <c r="C54" s="35"/>
      <c r="D54" s="35"/>
      <c r="E54" s="35"/>
      <c r="F54" s="35"/>
      <c r="G54" s="35"/>
      <c r="H54" s="35"/>
      <c r="I54" s="35"/>
      <c r="J54" s="35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5"/>
    </row>
    <row r="55" spans="1:22" x14ac:dyDescent="0.25">
      <c r="A55" s="35"/>
      <c r="B55" s="35"/>
      <c r="C55" s="35"/>
      <c r="D55" s="35"/>
      <c r="E55" s="35"/>
      <c r="F55" s="35"/>
      <c r="G55" s="35"/>
      <c r="H55" s="35"/>
      <c r="I55" s="35"/>
      <c r="J55" s="35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5"/>
    </row>
    <row r="56" spans="1:22" x14ac:dyDescent="0.25">
      <c r="A56" s="35"/>
      <c r="B56" s="35"/>
      <c r="C56" s="35"/>
      <c r="D56" s="35"/>
      <c r="E56" s="35"/>
      <c r="F56" s="35"/>
      <c r="G56" s="35"/>
      <c r="H56" s="35"/>
      <c r="I56" s="35"/>
      <c r="J56" s="35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5"/>
    </row>
    <row r="57" spans="1:22" x14ac:dyDescent="0.25">
      <c r="A57" s="35"/>
      <c r="B57" s="35"/>
      <c r="C57" s="35"/>
      <c r="D57" s="66"/>
      <c r="E57" s="66"/>
      <c r="F57" s="66"/>
      <c r="I57" s="67"/>
      <c r="J57" s="67"/>
      <c r="K57" s="67"/>
      <c r="L57" s="67"/>
      <c r="M57" s="36"/>
      <c r="N57" s="36"/>
      <c r="O57" s="36"/>
      <c r="P57" s="36"/>
      <c r="Q57" s="36"/>
      <c r="R57" s="36"/>
      <c r="S57" s="36"/>
      <c r="T57" s="36"/>
      <c r="U57" s="36"/>
      <c r="V57" s="35"/>
    </row>
    <row r="58" spans="1:22" x14ac:dyDescent="0.25">
      <c r="A58" s="35"/>
      <c r="B58" s="35"/>
      <c r="C58" s="35"/>
      <c r="D58" s="66"/>
      <c r="E58" s="66"/>
      <c r="F58" s="66"/>
      <c r="I58" s="67"/>
      <c r="J58" s="67"/>
      <c r="K58" s="67"/>
      <c r="L58" s="67"/>
      <c r="M58" s="36"/>
      <c r="N58" s="36"/>
      <c r="O58" s="36"/>
      <c r="P58" s="36"/>
      <c r="Q58" s="36"/>
      <c r="R58" s="36"/>
      <c r="S58" s="36"/>
      <c r="T58" s="36"/>
      <c r="U58" s="36"/>
      <c r="V58" s="35"/>
    </row>
    <row r="59" spans="1:22" x14ac:dyDescent="0.25">
      <c r="A59" s="35"/>
      <c r="B59" s="35"/>
      <c r="C59" s="35"/>
      <c r="D59" s="35"/>
      <c r="E59" s="35"/>
      <c r="F59" s="35"/>
      <c r="G59" s="35"/>
      <c r="H59" s="35"/>
      <c r="I59" s="35"/>
      <c r="J59" s="35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5"/>
    </row>
  </sheetData>
  <autoFilter ref="A39:K46" xr:uid="{00000000-0009-0000-0000-000000000000}"/>
  <mergeCells count="55">
    <mergeCell ref="D58:F58"/>
    <mergeCell ref="I58:L58"/>
    <mergeCell ref="A49:K49"/>
    <mergeCell ref="A50:K50"/>
    <mergeCell ref="A51:K51"/>
    <mergeCell ref="A53:K53"/>
    <mergeCell ref="D57:F57"/>
    <mergeCell ref="I57:L57"/>
    <mergeCell ref="A43:E43"/>
    <mergeCell ref="A44:E44"/>
    <mergeCell ref="A45:E45"/>
    <mergeCell ref="A46:H46"/>
    <mergeCell ref="A48:O48"/>
    <mergeCell ref="L40:P40"/>
    <mergeCell ref="A41:E41"/>
    <mergeCell ref="L41:P41"/>
    <mergeCell ref="A42:E42"/>
    <mergeCell ref="L42:P42"/>
    <mergeCell ref="A35:E35"/>
    <mergeCell ref="A36:E36"/>
    <mergeCell ref="A38:K38"/>
    <mergeCell ref="A39:E39"/>
    <mergeCell ref="A40:E40"/>
    <mergeCell ref="A30:E30"/>
    <mergeCell ref="A31:E31"/>
    <mergeCell ref="A32:E32"/>
    <mergeCell ref="A33:E33"/>
    <mergeCell ref="A34:E34"/>
    <mergeCell ref="A18:V18"/>
    <mergeCell ref="A19:A21"/>
    <mergeCell ref="C19:V19"/>
    <mergeCell ref="B20:B21"/>
    <mergeCell ref="C20:C21"/>
    <mergeCell ref="D20:F20"/>
    <mergeCell ref="G20:I20"/>
    <mergeCell ref="K20:N20"/>
    <mergeCell ref="O20:P20"/>
    <mergeCell ref="R20:S20"/>
    <mergeCell ref="T20:U20"/>
    <mergeCell ref="V20:V21"/>
    <mergeCell ref="A13:V13"/>
    <mergeCell ref="A14:V14"/>
    <mergeCell ref="A15:O15"/>
    <mergeCell ref="A16:V16"/>
    <mergeCell ref="A17:V17"/>
    <mergeCell ref="A8:V8"/>
    <mergeCell ref="A9:N9"/>
    <mergeCell ref="A10:N10"/>
    <mergeCell ref="A11:V11"/>
    <mergeCell ref="A12:N12"/>
    <mergeCell ref="A1:V1"/>
    <mergeCell ref="A3:V3"/>
    <mergeCell ref="A5:V5"/>
    <mergeCell ref="A6:N6"/>
    <mergeCell ref="A7:N7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899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POL.FORMOSA-IMED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Carlos Henrique Nogueira de Souza</dc:creator>
  <dc:description/>
  <cp:lastModifiedBy>Dell</cp:lastModifiedBy>
  <cp:revision>115</cp:revision>
  <dcterms:created xsi:type="dcterms:W3CDTF">2025-01-22T12:26:36Z</dcterms:created>
  <dcterms:modified xsi:type="dcterms:W3CDTF">2025-11-12T14:28:49Z</dcterms:modified>
  <dc:language>pt-BR</dc:language>
</cp:coreProperties>
</file>